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Home\lect\OpenCampus\OpenCampus-2020\"/>
    </mc:Choice>
  </mc:AlternateContent>
  <xr:revisionPtr revIDLastSave="0" documentId="13_ncr:1_{D8681271-7F04-4FA6-A5B3-3CFCB446D6C1}" xr6:coauthVersionLast="36" xr6:coauthVersionMax="36" xr10:uidLastSave="{00000000-0000-0000-0000-000000000000}"/>
  <bookViews>
    <workbookView xWindow="0" yWindow="0" windowWidth="14370" windowHeight="3240" xr2:uid="{5ECD22BA-8AE2-4058-9D24-A51639B40FA2}"/>
  </bookViews>
  <sheets>
    <sheet name="RobotMotion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8" l="1"/>
  <c r="H3" i="8"/>
  <c r="K3" i="8" l="1"/>
  <c r="J3" i="8"/>
  <c r="F3" i="8" l="1"/>
  <c r="M2" i="8" l="1"/>
  <c r="I2" i="8" l="1"/>
  <c r="H2" i="8"/>
  <c r="E3" i="8"/>
  <c r="D3" i="8"/>
  <c r="G3" i="8" l="1"/>
</calcChain>
</file>

<file path=xl/sharedStrings.xml><?xml version="1.0" encoding="utf-8"?>
<sst xmlns="http://schemas.openxmlformats.org/spreadsheetml/2006/main" count="21" uniqueCount="21">
  <si>
    <t>cos_tht</t>
    <phoneticPr fontId="1"/>
  </si>
  <si>
    <t>sin_tht</t>
    <phoneticPr fontId="1"/>
  </si>
  <si>
    <t>x</t>
    <phoneticPr fontId="1"/>
  </si>
  <si>
    <t>y</t>
    <phoneticPr fontId="1"/>
  </si>
  <si>
    <t>Robot Orginal Shape</t>
    <phoneticPr fontId="1"/>
  </si>
  <si>
    <t>dt</t>
    <phoneticPr fontId="1"/>
  </si>
  <si>
    <t>L</t>
    <phoneticPr fontId="1"/>
  </si>
  <si>
    <t>初期値</t>
    <rPh sb="0" eb="3">
      <t>ショキチ</t>
    </rPh>
    <phoneticPr fontId="1"/>
  </si>
  <si>
    <t>時間
t</t>
    <rPh sb="0" eb="2">
      <t>ジカン</t>
    </rPh>
    <phoneticPr fontId="1"/>
  </si>
  <si>
    <t>右車輪
速度 Vr</t>
    <rPh sb="0" eb="1">
      <t>ミギ</t>
    </rPh>
    <rPh sb="1" eb="3">
      <t>シャリン</t>
    </rPh>
    <rPh sb="4" eb="6">
      <t>ソクド</t>
    </rPh>
    <phoneticPr fontId="1"/>
  </si>
  <si>
    <t>左車輪
速度 Vl</t>
    <rPh sb="0" eb="1">
      <t>ヒダリ</t>
    </rPh>
    <rPh sb="1" eb="3">
      <t>シャリン</t>
    </rPh>
    <rPh sb="4" eb="6">
      <t>ソクド</t>
    </rPh>
    <phoneticPr fontId="1"/>
  </si>
  <si>
    <t>ロボット
速度 V</t>
    <rPh sb="5" eb="7">
      <t>ソクド</t>
    </rPh>
    <phoneticPr fontId="1"/>
  </si>
  <si>
    <t>ロボット
角速度 w</t>
    <rPh sb="5" eb="8">
      <t>カクソクド</t>
    </rPh>
    <phoneticPr fontId="1"/>
  </si>
  <si>
    <t>姿勢角
tht(rad)</t>
    <rPh sb="0" eb="2">
      <t>シセイ</t>
    </rPh>
    <rPh sb="2" eb="3">
      <t>カク</t>
    </rPh>
    <phoneticPr fontId="1"/>
  </si>
  <si>
    <t>姿勢角
tht(deg)</t>
    <rPh sb="0" eb="2">
      <t>シセイ</t>
    </rPh>
    <rPh sb="2" eb="3">
      <t>カク</t>
    </rPh>
    <phoneticPr fontId="1"/>
  </si>
  <si>
    <t>位置座標
 x</t>
    <rPh sb="0" eb="2">
      <t>イチ</t>
    </rPh>
    <rPh sb="2" eb="4">
      <t>ザヒョウ</t>
    </rPh>
    <phoneticPr fontId="1"/>
  </si>
  <si>
    <t>位置座標
 y</t>
    <rPh sb="0" eb="2">
      <t>イチ</t>
    </rPh>
    <rPh sb="2" eb="4">
      <t>ザヒョウ</t>
    </rPh>
    <phoneticPr fontId="1"/>
  </si>
  <si>
    <t>物理量
と記号</t>
    <rPh sb="0" eb="2">
      <t>ブツリ</t>
    </rPh>
    <rPh sb="2" eb="3">
      <t>リョウ</t>
    </rPh>
    <rPh sb="5" eb="7">
      <t>キゴウ</t>
    </rPh>
    <phoneticPr fontId="1"/>
  </si>
  <si>
    <t>計算周期
sample time</t>
    <rPh sb="0" eb="2">
      <t>ケイサン</t>
    </rPh>
    <rPh sb="2" eb="4">
      <t>シュウキ</t>
    </rPh>
    <phoneticPr fontId="1"/>
  </si>
  <si>
    <t>データ数
Num Data</t>
    <rPh sb="3" eb="4">
      <t>スウ</t>
    </rPh>
    <phoneticPr fontId="1"/>
  </si>
  <si>
    <t>車輪間距離
wheel dist.</t>
    <rPh sb="0" eb="2">
      <t>シャリン</t>
    </rPh>
    <rPh sb="2" eb="3">
      <t>カン</t>
    </rPh>
    <rPh sb="3" eb="5">
      <t>キョリ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</si>
</sst>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_ "/>
    <numFmt numFmtId="178" formatCode="0.000_ "/>
    <numFmt numFmtId="179" formatCode="0.0000_ "/>
    <numFmt numFmtId="180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E"/>
      <family val="3"/>
      <charset val="128"/>
    </font>
    <font>
      <sz val="11"/>
      <color rgb="FF0033CC"/>
      <name val="游ゴシック"/>
      <family val="2"/>
      <charset val="128"/>
      <scheme val="minor"/>
    </font>
    <font>
      <sz val="11"/>
      <color rgb="FF003399"/>
      <name val="HGｺﾞｼｯｸE"/>
      <family val="3"/>
      <charset val="128"/>
    </font>
    <font>
      <sz val="11"/>
      <color theme="5" tint="-0.249977111117893"/>
      <name val="HGｺﾞｼｯｸE"/>
      <family val="3"/>
      <charset val="128"/>
    </font>
    <font>
      <sz val="11"/>
      <color theme="5" tint="-0.249977111117893"/>
      <name val="HGSｺﾞｼｯｸE"/>
      <family val="3"/>
      <charset val="128"/>
    </font>
    <font>
      <sz val="11"/>
      <color theme="5" tint="-0.249977111117893"/>
      <name val="HGPｺﾞｼｯｸE"/>
      <family val="3"/>
      <charset val="128"/>
    </font>
    <font>
      <sz val="1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5" borderId="0" xfId="0" applyNumberFormat="1" applyFill="1" applyAlignment="1">
      <alignment horizontal="right" vertical="center"/>
    </xf>
    <xf numFmtId="178" fontId="0" fillId="5" borderId="1" xfId="0" applyNumberFormat="1" applyFill="1" applyBorder="1">
      <alignment vertical="center"/>
    </xf>
    <xf numFmtId="178" fontId="0" fillId="5" borderId="0" xfId="0" applyNumberFormat="1" applyFill="1">
      <alignment vertical="center"/>
    </xf>
    <xf numFmtId="0" fontId="2" fillId="0" borderId="10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80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1" xfId="0" applyNumberFormat="1" applyBorder="1">
      <alignment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  <xf numFmtId="179" fontId="4" fillId="3" borderId="4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wrapText="1"/>
    </xf>
    <xf numFmtId="178" fontId="4" fillId="3" borderId="4" xfId="0" applyNumberFormat="1" applyFont="1" applyFill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ECFF"/>
      <color rgb="FF003399"/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>
                <a:solidFill>
                  <a:schemeClr val="accent2">
                    <a:lumMod val="75000"/>
                  </a:schemeClr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ロボットの走行軌道</a:t>
            </a:r>
            <a:endParaRPr lang="en-US" altLang="ja-JP" baseline="0">
              <a:solidFill>
                <a:schemeClr val="accent2">
                  <a:lumMod val="75000"/>
                </a:schemeClr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0608098135362519E-2"/>
          <c:y val="9.7557029936074374E-2"/>
          <c:w val="0.87693158310276242"/>
          <c:h val="0.84106603070017016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RobotMotion!$J$2:$J$22</c:f>
              <c:numCache>
                <c:formatCode>0.0000_ </c:formatCode>
                <c:ptCount val="21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RobotMotion!$K$2:$K$22</c:f>
              <c:numCache>
                <c:formatCode>0.0000_ </c:formatCode>
                <c:ptCount val="21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87-409E-A303-C554BF44A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241152"/>
        <c:axId val="1301037488"/>
      </c:scatterChart>
      <c:scatterChart>
        <c:scatterStyle val="lineMarker"/>
        <c:varyColors val="0"/>
        <c:ser>
          <c:idx val="1"/>
          <c:order val="1"/>
          <c:tx>
            <c:v>Robot Shape</c:v>
          </c:tx>
          <c:spPr>
            <a:ln w="25400" cap="rnd">
              <a:solidFill>
                <a:schemeClr val="bg1">
                  <a:lumMod val="65000"/>
                  <a:alpha val="91000"/>
                </a:schemeClr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xVal>
            <c:numRef>
              <c:f>RobotMotion!$R$3:$R$13</c:f>
              <c:numCache>
                <c:formatCode>0.000_ </c:formatCode>
                <c:ptCount val="11"/>
                <c:pt idx="0">
                  <c:v>-0.04</c:v>
                </c:pt>
                <c:pt idx="1">
                  <c:v>0.09</c:v>
                </c:pt>
                <c:pt idx="2">
                  <c:v>0.09</c:v>
                </c:pt>
                <c:pt idx="3">
                  <c:v>-0.04</c:v>
                </c:pt>
                <c:pt idx="4">
                  <c:v>-0.04</c:v>
                </c:pt>
                <c:pt idx="6">
                  <c:v>-0.04</c:v>
                </c:pt>
                <c:pt idx="7">
                  <c:v>0.04</c:v>
                </c:pt>
                <c:pt idx="9">
                  <c:v>-0.04</c:v>
                </c:pt>
                <c:pt idx="10">
                  <c:v>0.04</c:v>
                </c:pt>
              </c:numCache>
            </c:numRef>
          </c:xVal>
          <c:yVal>
            <c:numRef>
              <c:f>RobotMotion!$S$3:$S$13</c:f>
              <c:numCache>
                <c:formatCode>0.000_ </c:formatCode>
                <c:ptCount val="11"/>
                <c:pt idx="0">
                  <c:v>0.05</c:v>
                </c:pt>
                <c:pt idx="1">
                  <c:v>0.05</c:v>
                </c:pt>
                <c:pt idx="2">
                  <c:v>-0.05</c:v>
                </c:pt>
                <c:pt idx="3">
                  <c:v>-0.05</c:v>
                </c:pt>
                <c:pt idx="4">
                  <c:v>0.05</c:v>
                </c:pt>
                <c:pt idx="6">
                  <c:v>7.0000000000000007E-2</c:v>
                </c:pt>
                <c:pt idx="7">
                  <c:v>7.0000000000000007E-2</c:v>
                </c:pt>
                <c:pt idx="9">
                  <c:v>-7.0000000000000007E-2</c:v>
                </c:pt>
                <c:pt idx="10">
                  <c:v>-7.0000000000000007E-2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87-409E-A303-C554BF44A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241152"/>
        <c:axId val="1301037488"/>
      </c:scatterChart>
      <c:valAx>
        <c:axId val="1303241152"/>
        <c:scaling>
          <c:orientation val="minMax"/>
          <c:max val="0.60000000000000009"/>
          <c:min val="-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1037488"/>
        <c:crosses val="autoZero"/>
        <c:crossBetween val="midCat"/>
      </c:valAx>
      <c:valAx>
        <c:axId val="1301037488"/>
        <c:scaling>
          <c:orientation val="minMax"/>
          <c:max val="0.60000000000000009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3241152"/>
        <c:crosses val="autoZero"/>
        <c:crossBetween val="midCat"/>
      </c:valAx>
      <c:spPr>
        <a:solidFill>
          <a:srgbClr val="CCFFCC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398860</xdr:colOff>
      <xdr:row>3</xdr:row>
      <xdr:rowOff>235743</xdr:rowOff>
    </xdr:from>
    <xdr:to>
      <xdr:col>16</xdr:col>
      <xdr:colOff>809625</xdr:colOff>
      <xdr:row>20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0B4ED3-8EB4-4671-A540-23C9BE868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400D-B16C-4A34-989C-31CBE7A0F769}">
  <dimension ref="A1:S13"/>
  <sheetViews>
    <sheetView tabSelected="1" zoomScale="80" zoomScaleNormal="80" workbookViewId="0">
      <pane ySplit="1" topLeftCell="A2" activePane="bottomLeft" state="frozen"/>
      <selection pane="bottomLeft" activeCell="I8" sqref="I8"/>
    </sheetView>
  </sheetViews>
  <sheetFormatPr defaultRowHeight="18.75" x14ac:dyDescent="0.4"/>
  <cols>
    <col min="1" max="1" width="7.625" style="1" customWidth="1"/>
    <col min="2" max="4" width="9" style="1"/>
    <col min="5" max="6" width="9" style="4"/>
    <col min="7" max="7" width="9" style="3"/>
    <col min="8" max="9" width="9" style="2"/>
    <col min="10" max="11" width="9" style="4"/>
    <col min="14" max="14" width="11.5" customWidth="1"/>
    <col min="16" max="16" width="11.875" customWidth="1"/>
    <col min="17" max="17" width="17.125" customWidth="1"/>
  </cols>
  <sheetData>
    <row r="1" spans="1:19" ht="36.75" customHeight="1" x14ac:dyDescent="0.4">
      <c r="A1" s="18" t="s">
        <v>8</v>
      </c>
      <c r="B1" s="19" t="s">
        <v>9</v>
      </c>
      <c r="C1" s="19" t="s">
        <v>10</v>
      </c>
      <c r="D1" s="19" t="s">
        <v>11</v>
      </c>
      <c r="E1" s="20" t="s">
        <v>12</v>
      </c>
      <c r="F1" s="20" t="s">
        <v>13</v>
      </c>
      <c r="G1" s="21" t="s">
        <v>14</v>
      </c>
      <c r="H1" s="22" t="s">
        <v>0</v>
      </c>
      <c r="I1" s="22" t="s">
        <v>1</v>
      </c>
      <c r="J1" s="20" t="s">
        <v>15</v>
      </c>
      <c r="K1" s="23" t="s">
        <v>16</v>
      </c>
      <c r="L1" s="24" t="s">
        <v>17</v>
      </c>
      <c r="M1" s="25" t="s">
        <v>19</v>
      </c>
      <c r="N1" s="26" t="s">
        <v>18</v>
      </c>
      <c r="O1" s="27"/>
      <c r="P1" s="26" t="s">
        <v>20</v>
      </c>
      <c r="R1" s="16" t="s">
        <v>4</v>
      </c>
      <c r="S1" s="17"/>
    </row>
    <row r="2" spans="1:19" x14ac:dyDescent="0.4">
      <c r="A2" s="9">
        <v>0</v>
      </c>
      <c r="B2" s="10">
        <v>0</v>
      </c>
      <c r="C2" s="10">
        <v>0</v>
      </c>
      <c r="D2" s="10">
        <v>0</v>
      </c>
      <c r="E2" s="11">
        <v>0</v>
      </c>
      <c r="F2" s="11">
        <v>0</v>
      </c>
      <c r="G2" s="12">
        <v>0</v>
      </c>
      <c r="H2" s="13">
        <f>COS(F2)</f>
        <v>1</v>
      </c>
      <c r="I2" s="13">
        <f>SIN(F2)</f>
        <v>0</v>
      </c>
      <c r="J2" s="11">
        <v>0</v>
      </c>
      <c r="K2" s="14">
        <v>0</v>
      </c>
      <c r="L2" s="8" t="s">
        <v>7</v>
      </c>
      <c r="M2" s="15">
        <f>COUNT(A1:A10000)+1</f>
        <v>3</v>
      </c>
      <c r="N2" s="28" t="s">
        <v>5</v>
      </c>
      <c r="O2" s="29"/>
      <c r="P2" s="28" t="s">
        <v>6</v>
      </c>
      <c r="R2" s="5" t="s">
        <v>2</v>
      </c>
      <c r="S2" s="5" t="s">
        <v>3</v>
      </c>
    </row>
    <row r="3" spans="1:19" x14ac:dyDescent="0.4">
      <c r="A3" s="30">
        <v>0.05</v>
      </c>
      <c r="B3" s="30">
        <v>0</v>
      </c>
      <c r="C3" s="30">
        <v>0</v>
      </c>
      <c r="D3" s="30">
        <f>(B3+C3)/2</f>
        <v>0</v>
      </c>
      <c r="E3" s="31">
        <f>(B3-C3)/P$3</f>
        <v>0</v>
      </c>
      <c r="F3" s="31">
        <f>F2+E3*N$3</f>
        <v>0</v>
      </c>
      <c r="G3" s="32">
        <f>F3*180/3.14159</f>
        <v>0</v>
      </c>
      <c r="H3" s="33">
        <f>COS(F3)</f>
        <v>1</v>
      </c>
      <c r="I3" s="33">
        <f>SIN(F3)</f>
        <v>0</v>
      </c>
      <c r="J3" s="31">
        <f>J2+D3*H3*N$3</f>
        <v>0</v>
      </c>
      <c r="K3" s="31">
        <f>K2+D3*I3*N$3</f>
        <v>0</v>
      </c>
      <c r="N3" s="28">
        <v>0.05</v>
      </c>
      <c r="O3" s="29"/>
      <c r="P3" s="28">
        <v>0.12</v>
      </c>
      <c r="R3" s="6">
        <v>-0.04</v>
      </c>
      <c r="S3" s="6">
        <v>0.05</v>
      </c>
    </row>
    <row r="4" spans="1:19" x14ac:dyDescent="0.4">
      <c r="R4" s="6">
        <v>0.09</v>
      </c>
      <c r="S4" s="6">
        <v>0.05</v>
      </c>
    </row>
    <row r="5" spans="1:19" x14ac:dyDescent="0.4">
      <c r="R5" s="6">
        <v>0.09</v>
      </c>
      <c r="S5" s="6">
        <v>-0.05</v>
      </c>
    </row>
    <row r="6" spans="1:19" x14ac:dyDescent="0.4">
      <c r="R6" s="6">
        <v>-0.04</v>
      </c>
      <c r="S6" s="6">
        <v>-0.05</v>
      </c>
    </row>
    <row r="7" spans="1:19" x14ac:dyDescent="0.4">
      <c r="R7" s="6">
        <v>-0.04</v>
      </c>
      <c r="S7" s="6">
        <v>0.05</v>
      </c>
    </row>
    <row r="8" spans="1:19" x14ac:dyDescent="0.4">
      <c r="R8" s="7"/>
      <c r="S8" s="7"/>
    </row>
    <row r="9" spans="1:19" x14ac:dyDescent="0.4">
      <c r="R9" s="6">
        <v>-0.04</v>
      </c>
      <c r="S9" s="6">
        <v>7.0000000000000007E-2</v>
      </c>
    </row>
    <row r="10" spans="1:19" x14ac:dyDescent="0.4">
      <c r="R10" s="6">
        <v>0.04</v>
      </c>
      <c r="S10" s="6">
        <v>7.0000000000000007E-2</v>
      </c>
    </row>
    <row r="11" spans="1:19" x14ac:dyDescent="0.4">
      <c r="R11" s="7"/>
      <c r="S11" s="7"/>
    </row>
    <row r="12" spans="1:19" x14ac:dyDescent="0.4">
      <c r="R12" s="6">
        <v>-0.04</v>
      </c>
      <c r="S12" s="6">
        <v>-7.0000000000000007E-2</v>
      </c>
    </row>
    <row r="13" spans="1:19" x14ac:dyDescent="0.4">
      <c r="R13" s="6">
        <v>0.04</v>
      </c>
      <c r="S13" s="6">
        <v>-7.0000000000000007E-2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RobotMotion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 WANG</dc:creator>
  <cp:lastModifiedBy>ZD WANG</cp:lastModifiedBy>
  <dcterms:created xsi:type="dcterms:W3CDTF">2020-06-09T05:25:51Z</dcterms:created>
  <dcterms:modified xsi:type="dcterms:W3CDTF">2020-07-15T15:10:31Z</dcterms:modified>
</cp:coreProperties>
</file>